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<sst xmlns="http://schemas.openxmlformats.org/spreadsheetml/2006/main" count="36" uniqueCount="26">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</sst>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43" fontId="37" fillId="0" borderId="0" xfId="47" applyFont="1" applyAlignment="1">
      <alignment/>
    </xf>
    <xf numFmtId="43" fontId="36" fillId="0" borderId="0" xfId="47" applyFont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tabSelected="1" zoomScalePageLayoutView="0" workbookViewId="0" topLeftCell="B1">
      <pane ySplit="8" topLeftCell="A18" activePane="bottomLeft" state="frozen"/>
      <selection pane="topLeft" activeCell="A1" sqref="A1"/>
      <selection pane="bottomLeft" activeCell="G22" sqref="G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1" width="12.00390625" style="7" bestFit="1" customWidth="1"/>
    <col min="12" max="16384" width="11.00390625" style="7" customWidth="1"/>
  </cols>
  <sheetData>
    <row r="1" ht="13.5" thickBot="1"/>
    <row r="2" spans="2:8" ht="12.75">
      <c r="B2" s="27" t="s">
        <v>24</v>
      </c>
      <c r="C2" s="28"/>
      <c r="D2" s="28"/>
      <c r="E2" s="28"/>
      <c r="F2" s="28"/>
      <c r="G2" s="28"/>
      <c r="H2" s="29"/>
    </row>
    <row r="3" spans="2:8" ht="12.75">
      <c r="B3" s="30" t="s">
        <v>0</v>
      </c>
      <c r="C3" s="31"/>
      <c r="D3" s="31"/>
      <c r="E3" s="31"/>
      <c r="F3" s="31"/>
      <c r="G3" s="31"/>
      <c r="H3" s="32"/>
    </row>
    <row r="4" spans="2:8" ht="12.75">
      <c r="B4" s="30" t="s">
        <v>1</v>
      </c>
      <c r="C4" s="31"/>
      <c r="D4" s="31"/>
      <c r="E4" s="31"/>
      <c r="F4" s="31"/>
      <c r="G4" s="31"/>
      <c r="H4" s="32"/>
    </row>
    <row r="5" spans="2:8" ht="12.75">
      <c r="B5" s="30" t="s">
        <v>25</v>
      </c>
      <c r="C5" s="31"/>
      <c r="D5" s="31"/>
      <c r="E5" s="31"/>
      <c r="F5" s="31"/>
      <c r="G5" s="31"/>
      <c r="H5" s="32"/>
    </row>
    <row r="6" spans="2:8" ht="13.5" thickBot="1">
      <c r="B6" s="33" t="s">
        <v>2</v>
      </c>
      <c r="C6" s="34"/>
      <c r="D6" s="34"/>
      <c r="E6" s="34"/>
      <c r="F6" s="34"/>
      <c r="G6" s="34"/>
      <c r="H6" s="35"/>
    </row>
    <row r="7" spans="2:8" ht="13.5" thickBot="1">
      <c r="B7" s="20" t="s">
        <v>3</v>
      </c>
      <c r="C7" s="22" t="s">
        <v>4</v>
      </c>
      <c r="D7" s="23"/>
      <c r="E7" s="23"/>
      <c r="F7" s="23"/>
      <c r="G7" s="24"/>
      <c r="H7" s="25" t="s">
        <v>5</v>
      </c>
    </row>
    <row r="8" spans="2:8" ht="26.25" thickBot="1">
      <c r="B8" s="2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6"/>
    </row>
    <row r="9" spans="2:8" ht="12.75">
      <c r="B9" s="2" t="s">
        <v>11</v>
      </c>
      <c r="C9" s="9">
        <f>C10+C11+C12+C15+C16+C19</f>
        <v>30637474</v>
      </c>
      <c r="D9" s="9">
        <f>D10+D11+D12+D15+D16+D19</f>
        <v>0</v>
      </c>
      <c r="E9" s="9">
        <f>E10+E11+E12+E15+E16+E19</f>
        <v>29261850</v>
      </c>
      <c r="F9" s="9">
        <f>F10+F11+F12+F15+F16+F19</f>
        <v>28779565.67</v>
      </c>
      <c r="G9" s="9">
        <f>G10+G11+G12+G15+G16+G19</f>
        <v>28779565.67</v>
      </c>
      <c r="H9" s="10">
        <f>E9-F9</f>
        <v>482284.3299999982</v>
      </c>
    </row>
    <row r="10" spans="2:11" ht="20.25" customHeight="1">
      <c r="B10" s="3" t="s">
        <v>12</v>
      </c>
      <c r="C10" s="12">
        <v>30637474</v>
      </c>
      <c r="D10" s="10">
        <v>0</v>
      </c>
      <c r="E10" s="11">
        <v>29261850</v>
      </c>
      <c r="F10" s="11">
        <v>28779565.67</v>
      </c>
      <c r="G10" s="11">
        <v>28779565.67</v>
      </c>
      <c r="H10" s="11">
        <f aca="true" t="shared" si="0" ref="H10:H31">E10-F10</f>
        <v>482284.3299999982</v>
      </c>
      <c r="J10" s="18"/>
      <c r="K10" s="18"/>
    </row>
    <row r="11" spans="2:11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  <c r="J11" s="18"/>
      <c r="K11" s="18"/>
    </row>
    <row r="12" spans="2:11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  <c r="J12" s="19"/>
      <c r="K12" s="18"/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27707372</v>
      </c>
      <c r="D21" s="9">
        <f>D22+D23+D24+D27+D28+D31</f>
        <v>0</v>
      </c>
      <c r="E21" s="9">
        <f>E22+E23+E24+E27+E28+E31</f>
        <v>26331748</v>
      </c>
      <c r="F21" s="9">
        <f>F22+F23+F24+F27+F28+F31</f>
        <v>26118037.49</v>
      </c>
      <c r="G21" s="9">
        <f>G22+G23+G24+G27+G28+G31</f>
        <v>26118037.49</v>
      </c>
      <c r="H21" s="10">
        <f t="shared" si="0"/>
        <v>213710.51000000164</v>
      </c>
    </row>
    <row r="22" spans="2:10" ht="18.75" customHeight="1">
      <c r="B22" s="3" t="s">
        <v>12</v>
      </c>
      <c r="C22" s="12">
        <v>27707372</v>
      </c>
      <c r="D22" s="11">
        <v>0</v>
      </c>
      <c r="E22" s="11">
        <v>26331748</v>
      </c>
      <c r="F22" s="11">
        <v>26118037.49</v>
      </c>
      <c r="G22" s="11">
        <v>26118037.49</v>
      </c>
      <c r="H22" s="11">
        <f t="shared" si="0"/>
        <v>213710.51000000164</v>
      </c>
      <c r="J22" s="18">
        <v>26118037.35</v>
      </c>
    </row>
    <row r="23" spans="2:10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  <c r="J23" s="18">
        <v>2661528.32</v>
      </c>
    </row>
    <row r="24" spans="2:10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  <c r="J24" s="18">
        <f>+J22+J23</f>
        <v>28779565.67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58344846</v>
      </c>
      <c r="D32" s="9">
        <f t="shared" si="1"/>
        <v>0</v>
      </c>
      <c r="E32" s="9">
        <f t="shared" si="1"/>
        <v>55593598</v>
      </c>
      <c r="F32" s="9">
        <f t="shared" si="1"/>
        <v>54897603.16</v>
      </c>
      <c r="G32" s="9">
        <f t="shared" si="1"/>
        <v>54897603.16</v>
      </c>
      <c r="H32" s="9">
        <f t="shared" si="1"/>
        <v>695994.8399999999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2016-12-22T17:35:59Z</cp:lastPrinted>
  <dcterms:created xsi:type="dcterms:W3CDTF">2016-10-11T20:59:14Z</dcterms:created>
  <dcterms:modified xsi:type="dcterms:W3CDTF">2021-01-13T17:31:12Z</dcterms:modified>
  <cp:category/>
  <cp:version/>
  <cp:contentType/>
  <cp:contentStatus/>
</cp:coreProperties>
</file>